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gos-my.sharepoint.com/personal/dominique_lingos_org/Documents/Projects/FMD Pro/"/>
    </mc:Choice>
  </mc:AlternateContent>
  <bookViews>
    <workbookView xWindow="0" yWindow="0" windowWidth="10665" windowHeight="6300"/>
  </bookViews>
  <sheets>
    <sheet name="Budget monitoring report " sheetId="2" r:id="rId1"/>
    <sheet name="Sheet1" sheetId="1" r:id="rId2"/>
  </sheets>
  <externalReferences>
    <externalReference r:id="rId3"/>
  </externalReferences>
  <definedNames>
    <definedName name="BAL">'[1]Fig 19 Cashflow'!$T$17</definedName>
    <definedName name="code">'[1]Fig 21 Budget WS'!$J$7:$J$28</definedName>
    <definedName name="cost">'[1]Fig 21 Budget WS'!$H$7:$H$28</definedName>
    <definedName name="dfid">'[1]Fig 34 Donor rept'!$C$16</definedName>
    <definedName name="rate">'[1]Fig 34 Donor rept'!$J$3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2" l="1"/>
  <c r="D11" i="2"/>
  <c r="D12" i="2"/>
  <c r="E12" i="2"/>
  <c r="E14" i="2" s="1"/>
  <c r="D13" i="2"/>
  <c r="E13" i="2"/>
  <c r="D14" i="2"/>
  <c r="F14" i="2"/>
  <c r="G14" i="2"/>
  <c r="G17" i="2"/>
  <c r="H17" i="2"/>
  <c r="I17" i="2"/>
  <c r="G18" i="2"/>
  <c r="H18" i="2"/>
  <c r="I18" i="2"/>
  <c r="G19" i="2"/>
  <c r="H19" i="2" s="1"/>
  <c r="I19" i="2"/>
  <c r="G20" i="2"/>
  <c r="H20" i="2" s="1"/>
  <c r="I20" i="2"/>
  <c r="G21" i="2"/>
  <c r="H21" i="2"/>
  <c r="I21" i="2"/>
  <c r="G22" i="2"/>
  <c r="H22" i="2" s="1"/>
  <c r="I22" i="2"/>
  <c r="G23" i="2"/>
  <c r="H23" i="2"/>
  <c r="I23" i="2"/>
  <c r="G24" i="2"/>
  <c r="H24" i="2" s="1"/>
  <c r="I24" i="2"/>
  <c r="G25" i="2"/>
  <c r="H25" i="2"/>
  <c r="I25" i="2"/>
  <c r="D26" i="2"/>
  <c r="E26" i="2"/>
  <c r="F26" i="2"/>
  <c r="I26" i="2" s="1"/>
  <c r="G29" i="2"/>
  <c r="H29" i="2" s="1"/>
  <c r="I29" i="2"/>
  <c r="G30" i="2"/>
  <c r="H30" i="2"/>
  <c r="I30" i="2"/>
  <c r="G31" i="2"/>
  <c r="H31" i="2" s="1"/>
  <c r="I31" i="2"/>
  <c r="G32" i="2"/>
  <c r="H32" i="2"/>
  <c r="I32" i="2"/>
  <c r="G33" i="2"/>
  <c r="H33" i="2" s="1"/>
  <c r="I33" i="2"/>
  <c r="G34" i="2"/>
  <c r="H34" i="2"/>
  <c r="I34" i="2"/>
  <c r="G35" i="2"/>
  <c r="H35" i="2" s="1"/>
  <c r="I35" i="2"/>
  <c r="G36" i="2"/>
  <c r="H36" i="2"/>
  <c r="I36" i="2"/>
  <c r="G37" i="2"/>
  <c r="H37" i="2" s="1"/>
  <c r="I37" i="2"/>
  <c r="G38" i="2"/>
  <c r="H38" i="2"/>
  <c r="I38" i="2"/>
  <c r="G39" i="2"/>
  <c r="H39" i="2" s="1"/>
  <c r="I39" i="2"/>
  <c r="G40" i="2"/>
  <c r="H40" i="2"/>
  <c r="I40" i="2"/>
  <c r="G41" i="2"/>
  <c r="H41" i="2" s="1"/>
  <c r="I41" i="2"/>
  <c r="G42" i="2"/>
  <c r="H42" i="2"/>
  <c r="I42" i="2"/>
  <c r="G43" i="2"/>
  <c r="H43" i="2" s="1"/>
  <c r="I43" i="2"/>
  <c r="G44" i="2"/>
  <c r="H44" i="2"/>
  <c r="I44" i="2"/>
  <c r="G45" i="2"/>
  <c r="H45" i="2" s="1"/>
  <c r="I45" i="2"/>
  <c r="D46" i="2"/>
  <c r="E46" i="2"/>
  <c r="E48" i="2" s="1"/>
  <c r="F46" i="2"/>
  <c r="I46" i="2"/>
  <c r="D48" i="2"/>
  <c r="F48" i="2" l="1"/>
  <c r="G48" i="2" s="1"/>
  <c r="G46" i="2"/>
  <c r="H46" i="2" s="1"/>
  <c r="G26" i="2"/>
  <c r="H26" i="2" s="1"/>
</calcChain>
</file>

<file path=xl/sharedStrings.xml><?xml version="1.0" encoding="utf-8"?>
<sst xmlns="http://schemas.openxmlformats.org/spreadsheetml/2006/main" count="27" uniqueCount="27">
  <si>
    <t>Insert extra rows as needed.</t>
  </si>
  <si>
    <t>SURPLUS/(DEFICIT)</t>
  </si>
  <si>
    <t>Total expenditure:</t>
  </si>
  <si>
    <t>[enter all expenditure items here]</t>
  </si>
  <si>
    <t>Expenditure</t>
  </si>
  <si>
    <t>Total income</t>
  </si>
  <si>
    <t>[enter all income items here]</t>
  </si>
  <si>
    <t>Income</t>
  </si>
  <si>
    <t>TOTAL INCOME</t>
  </si>
  <si>
    <t>Training Fees</t>
  </si>
  <si>
    <t>Sales</t>
  </si>
  <si>
    <t>Smile Trust</t>
  </si>
  <si>
    <t>DFID</t>
  </si>
  <si>
    <t>INCOME</t>
  </si>
  <si>
    <t>Note #</t>
  </si>
  <si>
    <t>Utilization
%</t>
  </si>
  <si>
    <t>Variance
 %</t>
  </si>
  <si>
    <t>Variance to date</t>
  </si>
  <si>
    <t>Actual 
to date</t>
  </si>
  <si>
    <t>Budget to date</t>
  </si>
  <si>
    <t>Annual Budget</t>
  </si>
  <si>
    <t>Budget description</t>
  </si>
  <si>
    <t>Code</t>
  </si>
  <si>
    <t>Currency used:</t>
  </si>
  <si>
    <t>Period covered:</t>
  </si>
  <si>
    <t>Project title:</t>
  </si>
  <si>
    <t>Budget-Actual Comparison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</si>
</sst>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_-;\-* #,##0_-;_-* &quot;-&quot;??_-;_-@_-"/>
    <numFmt numFmtId="165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/>
    <xf numFmtId="164" fontId="0" fillId="2" borderId="0" xfId="0" applyNumberFormat="1" applyFill="1"/>
    <xf numFmtId="9" fontId="3" fillId="2" borderId="1" xfId="1" applyFont="1" applyFill="1" applyBorder="1"/>
    <xf numFmtId="37" fontId="4" fillId="3" borderId="2" xfId="2" applyNumberFormat="1" applyFont="1" applyFill="1" applyBorder="1" applyAlignment="1">
      <alignment vertical="center"/>
    </xf>
    <xf numFmtId="37" fontId="4" fillId="3" borderId="3" xfId="2" applyNumberFormat="1" applyFont="1" applyFill="1" applyBorder="1" applyAlignment="1">
      <alignment vertical="center"/>
    </xf>
    <xf numFmtId="37" fontId="4" fillId="3" borderId="4" xfId="2" applyNumberFormat="1" applyFont="1" applyFill="1" applyBorder="1" applyAlignment="1">
      <alignment vertical="center"/>
    </xf>
    <xf numFmtId="37" fontId="4" fillId="3" borderId="5" xfId="2" applyNumberFormat="1" applyFont="1" applyFill="1" applyBorder="1" applyAlignment="1">
      <alignment vertical="center"/>
    </xf>
    <xf numFmtId="0" fontId="3" fillId="3" borderId="6" xfId="0" applyFont="1" applyFill="1" applyBorder="1" applyAlignment="1">
      <alignment horizontal="right" wrapText="1"/>
    </xf>
    <xf numFmtId="0" fontId="5" fillId="3" borderId="7" xfId="0" applyFont="1" applyFill="1" applyBorder="1"/>
    <xf numFmtId="9" fontId="5" fillId="0" borderId="8" xfId="1" applyFont="1" applyBorder="1"/>
    <xf numFmtId="37" fontId="5" fillId="0" borderId="9" xfId="2" applyNumberFormat="1" applyFont="1" applyBorder="1"/>
    <xf numFmtId="37" fontId="5" fillId="0" borderId="10" xfId="2" applyNumberFormat="1" applyFont="1" applyBorder="1"/>
    <xf numFmtId="37" fontId="5" fillId="0" borderId="11" xfId="0" applyNumberFormat="1" applyFont="1" applyBorder="1"/>
    <xf numFmtId="0" fontId="5" fillId="0" borderId="12" xfId="0" applyFont="1" applyBorder="1"/>
    <xf numFmtId="0" fontId="5" fillId="0" borderId="9" xfId="0" applyFont="1" applyBorder="1" applyAlignment="1">
      <alignment horizontal="center"/>
    </xf>
    <xf numFmtId="0" fontId="6" fillId="4" borderId="13" xfId="2" applyNumberFormat="1" applyFont="1" applyFill="1" applyBorder="1" applyAlignment="1">
      <alignment horizontal="center" vertical="center"/>
    </xf>
    <xf numFmtId="9" fontId="6" fillId="4" borderId="3" xfId="1" applyFont="1" applyFill="1" applyBorder="1"/>
    <xf numFmtId="37" fontId="6" fillId="4" borderId="3" xfId="2" applyNumberFormat="1" applyFont="1" applyFill="1" applyBorder="1" applyAlignment="1">
      <alignment vertical="center"/>
    </xf>
    <xf numFmtId="37" fontId="6" fillId="4" borderId="4" xfId="2" applyNumberFormat="1" applyFont="1" applyFill="1" applyBorder="1" applyAlignment="1">
      <alignment vertical="center"/>
    </xf>
    <xf numFmtId="37" fontId="6" fillId="4" borderId="5" xfId="2" applyNumberFormat="1" applyFont="1" applyFill="1" applyBorder="1" applyAlignment="1">
      <alignment horizontal="right" vertical="center"/>
    </xf>
    <xf numFmtId="0" fontId="6" fillId="4" borderId="6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0" fontId="4" fillId="0" borderId="14" xfId="2" applyNumberFormat="1" applyFont="1" applyBorder="1" applyAlignment="1">
      <alignment horizontal="center" vertical="top"/>
    </xf>
    <xf numFmtId="9" fontId="4" fillId="0" borderId="15" xfId="1" applyFont="1" applyBorder="1" applyAlignment="1">
      <alignment vertical="top"/>
    </xf>
    <xf numFmtId="37" fontId="4" fillId="0" borderId="15" xfId="2" applyNumberFormat="1" applyFont="1" applyBorder="1" applyAlignment="1">
      <alignment vertical="center"/>
    </xf>
    <xf numFmtId="37" fontId="4" fillId="0" borderId="16" xfId="2" applyNumberFormat="1" applyFont="1" applyBorder="1" applyAlignment="1">
      <alignment vertical="center"/>
    </xf>
    <xf numFmtId="37" fontId="4" fillId="3" borderId="17" xfId="2" applyNumberFormat="1" applyFont="1" applyFill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20" xfId="2" applyNumberFormat="1" applyFont="1" applyBorder="1" applyAlignment="1">
      <alignment horizontal="center" vertical="center"/>
    </xf>
    <xf numFmtId="9" fontId="4" fillId="0" borderId="21" xfId="1" applyFont="1" applyBorder="1"/>
    <xf numFmtId="37" fontId="4" fillId="0" borderId="21" xfId="2" applyNumberFormat="1" applyFont="1" applyBorder="1" applyAlignment="1">
      <alignment vertical="center"/>
    </xf>
    <xf numFmtId="37" fontId="4" fillId="0" borderId="22" xfId="2" applyNumberFormat="1" applyFont="1" applyBorder="1" applyAlignment="1">
      <alignment vertical="center"/>
    </xf>
    <xf numFmtId="37" fontId="4" fillId="3" borderId="23" xfId="2" applyNumberFormat="1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7" fillId="4" borderId="20" xfId="2" applyNumberFormat="1" applyFont="1" applyFill="1" applyBorder="1" applyAlignment="1">
      <alignment horizontal="center" vertical="center"/>
    </xf>
    <xf numFmtId="9" fontId="7" fillId="4" borderId="21" xfId="1" applyFont="1" applyFill="1" applyBorder="1"/>
    <xf numFmtId="37" fontId="7" fillId="4" borderId="21" xfId="2" applyNumberFormat="1" applyFont="1" applyFill="1" applyBorder="1" applyAlignment="1">
      <alignment vertical="center"/>
    </xf>
    <xf numFmtId="37" fontId="7" fillId="4" borderId="22" xfId="2" applyNumberFormat="1" applyFont="1" applyFill="1" applyBorder="1" applyAlignment="1">
      <alignment vertical="center"/>
    </xf>
    <xf numFmtId="37" fontId="7" fillId="4" borderId="23" xfId="2" applyNumberFormat="1" applyFont="1" applyFill="1" applyBorder="1" applyAlignment="1">
      <alignment vertical="center"/>
    </xf>
    <xf numFmtId="0" fontId="8" fillId="4" borderId="24" xfId="0" applyFont="1" applyFill="1" applyBorder="1" applyAlignment="1">
      <alignment vertical="center"/>
    </xf>
    <xf numFmtId="0" fontId="7" fillId="4" borderId="25" xfId="0" applyFont="1" applyFill="1" applyBorder="1" applyAlignment="1">
      <alignment horizontal="center" vertical="center"/>
    </xf>
    <xf numFmtId="0" fontId="4" fillId="0" borderId="26" xfId="2" applyNumberFormat="1" applyFont="1" applyBorder="1" applyAlignment="1">
      <alignment horizontal="center" vertical="center"/>
    </xf>
    <xf numFmtId="9" fontId="4" fillId="0" borderId="8" xfId="1" applyFont="1" applyBorder="1"/>
    <xf numFmtId="37" fontId="4" fillId="0" borderId="8" xfId="2" applyNumberFormat="1" applyFont="1" applyBorder="1" applyAlignment="1">
      <alignment vertical="center"/>
    </xf>
    <xf numFmtId="37" fontId="4" fillId="0" borderId="27" xfId="2" applyNumberFormat="1" applyFont="1" applyBorder="1" applyAlignment="1">
      <alignment vertical="center"/>
    </xf>
    <xf numFmtId="37" fontId="4" fillId="3" borderId="28" xfId="2" applyNumberFormat="1" applyFont="1" applyFill="1" applyBorder="1" applyAlignment="1">
      <alignment vertical="center"/>
    </xf>
    <xf numFmtId="0" fontId="6" fillId="0" borderId="29" xfId="0" applyFont="1" applyBorder="1" applyAlignment="1">
      <alignment horizontal="right" vertical="center"/>
    </xf>
    <xf numFmtId="0" fontId="4" fillId="0" borderId="30" xfId="0" applyFont="1" applyBorder="1" applyAlignment="1">
      <alignment horizontal="center" vertical="center"/>
    </xf>
    <xf numFmtId="0" fontId="6" fillId="4" borderId="2" xfId="2" applyNumberFormat="1" applyFont="1" applyFill="1" applyBorder="1" applyAlignment="1">
      <alignment horizontal="center" vertical="center"/>
    </xf>
    <xf numFmtId="37" fontId="6" fillId="4" borderId="5" xfId="2" applyNumberFormat="1" applyFont="1" applyFill="1" applyBorder="1" applyAlignment="1">
      <alignment vertical="center"/>
    </xf>
    <xf numFmtId="0" fontId="4" fillId="0" borderId="14" xfId="2" applyNumberFormat="1" applyFont="1" applyBorder="1" applyAlignment="1">
      <alignment horizontal="center" vertical="center"/>
    </xf>
    <xf numFmtId="9" fontId="4" fillId="0" borderId="31" xfId="1" applyFont="1" applyBorder="1"/>
    <xf numFmtId="37" fontId="4" fillId="0" borderId="31" xfId="2" applyNumberFormat="1" applyFont="1" applyBorder="1" applyAlignment="1">
      <alignment vertical="center"/>
    </xf>
    <xf numFmtId="37" fontId="4" fillId="0" borderId="32" xfId="2" applyNumberFormat="1" applyFont="1" applyBorder="1" applyAlignment="1">
      <alignment vertical="center"/>
    </xf>
    <xf numFmtId="37" fontId="4" fillId="3" borderId="33" xfId="2" applyNumberFormat="1" applyFont="1" applyFill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horizontal="center" vertical="center"/>
    </xf>
    <xf numFmtId="164" fontId="7" fillId="4" borderId="20" xfId="2" applyNumberFormat="1" applyFont="1" applyFill="1" applyBorder="1" applyAlignment="1">
      <alignment vertical="center"/>
    </xf>
    <xf numFmtId="164" fontId="7" fillId="4" borderId="21" xfId="2" applyNumberFormat="1" applyFont="1" applyFill="1" applyBorder="1" applyAlignment="1">
      <alignment vertical="center"/>
    </xf>
    <xf numFmtId="164" fontId="7" fillId="4" borderId="22" xfId="2" applyNumberFormat="1" applyFont="1" applyFill="1" applyBorder="1" applyAlignment="1">
      <alignment vertical="center"/>
    </xf>
    <xf numFmtId="0" fontId="7" fillId="4" borderId="23" xfId="0" applyFont="1" applyFill="1" applyBorder="1" applyAlignment="1">
      <alignment vertical="center"/>
    </xf>
    <xf numFmtId="164" fontId="7" fillId="0" borderId="20" xfId="2" applyNumberFormat="1" applyFont="1" applyBorder="1" applyAlignment="1">
      <alignment vertical="center"/>
    </xf>
    <xf numFmtId="9" fontId="7" fillId="0" borderId="21" xfId="1" applyFont="1" applyBorder="1"/>
    <xf numFmtId="164" fontId="7" fillId="0" borderId="21" xfId="2" applyNumberFormat="1" applyFont="1" applyBorder="1"/>
    <xf numFmtId="164" fontId="7" fillId="0" borderId="22" xfId="2" applyNumberFormat="1" applyFont="1" applyBorder="1"/>
    <xf numFmtId="0" fontId="7" fillId="0" borderId="23" xfId="0" applyFont="1" applyBorder="1"/>
    <xf numFmtId="0" fontId="7" fillId="0" borderId="24" xfId="0" applyFont="1" applyBorder="1"/>
    <xf numFmtId="0" fontId="7" fillId="0" borderId="25" xfId="0" applyFont="1" applyBorder="1" applyAlignment="1">
      <alignment horizontal="center"/>
    </xf>
    <xf numFmtId="164" fontId="8" fillId="3" borderId="26" xfId="0" applyNumberFormat="1" applyFont="1" applyFill="1" applyBorder="1" applyAlignment="1">
      <alignment vertical="center"/>
    </xf>
    <xf numFmtId="9" fontId="8" fillId="3" borderId="8" xfId="1" applyFont="1" applyFill="1" applyBorder="1"/>
    <xf numFmtId="164" fontId="8" fillId="3" borderId="8" xfId="2" applyNumberFormat="1" applyFont="1" applyFill="1" applyBorder="1"/>
    <xf numFmtId="164" fontId="8" fillId="3" borderId="27" xfId="2" applyNumberFormat="1" applyFont="1" applyFill="1" applyBorder="1"/>
    <xf numFmtId="164" fontId="8" fillId="3" borderId="28" xfId="0" applyNumberFormat="1" applyFont="1" applyFill="1" applyBorder="1" applyAlignment="1">
      <alignment wrapText="1"/>
    </xf>
    <xf numFmtId="0" fontId="8" fillId="3" borderId="29" xfId="0" applyFont="1" applyFill="1" applyBorder="1" applyAlignment="1">
      <alignment wrapText="1"/>
    </xf>
    <xf numFmtId="0" fontId="7" fillId="3" borderId="30" xfId="0" applyFont="1" applyFill="1" applyBorder="1"/>
    <xf numFmtId="164" fontId="7" fillId="0" borderId="14" xfId="2" applyNumberFormat="1" applyFont="1" applyBorder="1" applyAlignment="1">
      <alignment vertical="center"/>
    </xf>
    <xf numFmtId="9" fontId="7" fillId="0" borderId="31" xfId="1" applyFont="1" applyBorder="1"/>
    <xf numFmtId="164" fontId="7" fillId="0" borderId="31" xfId="2" applyNumberFormat="1" applyFont="1" applyBorder="1"/>
    <xf numFmtId="164" fontId="7" fillId="0" borderId="32" xfId="2" applyNumberFormat="1" applyFont="1" applyBorder="1"/>
    <xf numFmtId="164" fontId="7" fillId="0" borderId="33" xfId="2" applyNumberFormat="1" applyFont="1" applyBorder="1"/>
    <xf numFmtId="0" fontId="7" fillId="0" borderId="34" xfId="0" applyFont="1" applyBorder="1"/>
    <xf numFmtId="0" fontId="9" fillId="2" borderId="35" xfId="0" applyFont="1" applyFill="1" applyBorder="1" applyAlignment="1">
      <alignment horizontal="center" wrapText="1"/>
    </xf>
    <xf numFmtId="164" fontId="7" fillId="0" borderId="23" xfId="2" applyNumberFormat="1" applyFont="1" applyBorder="1"/>
    <xf numFmtId="0" fontId="9" fillId="2" borderId="25" xfId="0" applyFont="1" applyFill="1" applyBorder="1" applyAlignment="1">
      <alignment horizontal="center" wrapText="1"/>
    </xf>
    <xf numFmtId="164" fontId="7" fillId="0" borderId="26" xfId="2" applyNumberFormat="1" applyFont="1" applyBorder="1" applyAlignment="1">
      <alignment vertical="center"/>
    </xf>
    <xf numFmtId="164" fontId="7" fillId="0" borderId="8" xfId="2" applyNumberFormat="1" applyFont="1" applyBorder="1"/>
    <xf numFmtId="164" fontId="7" fillId="0" borderId="27" xfId="2" applyNumberFormat="1" applyFont="1" applyBorder="1"/>
    <xf numFmtId="0" fontId="7" fillId="0" borderId="28" xfId="0" applyFont="1" applyBorder="1"/>
    <xf numFmtId="0" fontId="8" fillId="0" borderId="29" xfId="0" applyFont="1" applyBorder="1"/>
    <xf numFmtId="0" fontId="9" fillId="2" borderId="30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9" fillId="3" borderId="4" xfId="0" applyFont="1" applyFill="1" applyBorder="1" applyAlignment="1">
      <alignment horizontal="center" vertical="top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/>
    </xf>
    <xf numFmtId="0" fontId="8" fillId="2" borderId="0" xfId="0" applyFont="1" applyFill="1" applyBorder="1" applyAlignment="1"/>
    <xf numFmtId="0" fontId="12" fillId="2" borderId="0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left"/>
    </xf>
    <xf numFmtId="0" fontId="11" fillId="2" borderId="21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right"/>
    </xf>
    <xf numFmtId="0" fontId="12" fillId="2" borderId="0" xfId="0" applyFont="1" applyFill="1" applyBorder="1" applyAlignment="1"/>
    <xf numFmtId="0" fontId="12" fillId="2" borderId="22" xfId="0" applyFont="1" applyFill="1" applyBorder="1" applyAlignment="1">
      <alignment horizontal="left"/>
    </xf>
    <xf numFmtId="0" fontId="12" fillId="2" borderId="36" xfId="0" applyFont="1" applyFill="1" applyBorder="1" applyAlignment="1">
      <alignment horizontal="left"/>
    </xf>
    <xf numFmtId="0" fontId="12" fillId="2" borderId="24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/>
  </cellXfs>
  <cellStyles count="3">
    <cellStyle name="Comma 2" xfId="2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sites/fmdprodevteam/Shared%20Documents/Templates/BoK%20Figures%20master%20tables%20UPDATED%2028Fe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 8 Chart of accounts"/>
      <sheetName val=" Fig 10 R&amp;P report"/>
      <sheetName val="Fig 11 BS"/>
      <sheetName val="Fig 12 IE report "/>
      <sheetName val="Fig 18 I&amp;E budget"/>
      <sheetName val="Fig 19 Cashflow"/>
      <sheetName val="Fig 20 PBBS"/>
      <sheetName val="Fig 21 Budget WS"/>
      <sheetName val="Fig 22 Summary budget"/>
      <sheetName val="Fig 23 Consolidated"/>
      <sheetName val="Fig 24 Phased budget"/>
      <sheetName val="Fig 25 Funding grid"/>
      <sheetName val="Fig 28 Metralwork Skills BVA"/>
      <sheetName val="Fig 30 Variance analysis table"/>
      <sheetName val="Fig 33 Forecast report"/>
      <sheetName val="Fig 34 Donor rept"/>
      <sheetName val="Budget WS (full workings)"/>
    </sheetNames>
    <sheetDataSet>
      <sheetData sheetId="0"/>
      <sheetData sheetId="1"/>
      <sheetData sheetId="2"/>
      <sheetData sheetId="3"/>
      <sheetData sheetId="4"/>
      <sheetData sheetId="5">
        <row r="17">
          <cell r="T17">
            <v>262</v>
          </cell>
        </row>
      </sheetData>
      <sheetData sheetId="6"/>
      <sheetData sheetId="7">
        <row r="7">
          <cell r="H7">
            <v>250</v>
          </cell>
          <cell r="J7">
            <v>6020</v>
          </cell>
        </row>
        <row r="8">
          <cell r="H8">
            <v>10650</v>
          </cell>
          <cell r="J8">
            <v>6030</v>
          </cell>
        </row>
        <row r="9">
          <cell r="H9">
            <v>1278</v>
          </cell>
          <cell r="J9">
            <v>6030</v>
          </cell>
        </row>
        <row r="10">
          <cell r="H10">
            <v>2130</v>
          </cell>
          <cell r="J10">
            <v>6030</v>
          </cell>
        </row>
        <row r="11">
          <cell r="H11">
            <v>850</v>
          </cell>
          <cell r="J11">
            <v>6010</v>
          </cell>
        </row>
        <row r="12">
          <cell r="H12">
            <v>25</v>
          </cell>
          <cell r="J12">
            <v>6040</v>
          </cell>
        </row>
        <row r="13">
          <cell r="H13">
            <v>12</v>
          </cell>
          <cell r="J13">
            <v>6040</v>
          </cell>
        </row>
        <row r="15">
          <cell r="H15">
            <v>41140</v>
          </cell>
        </row>
        <row r="16">
          <cell r="H16">
            <v>1000</v>
          </cell>
          <cell r="J16">
            <v>7010</v>
          </cell>
        </row>
        <row r="17">
          <cell r="H17">
            <v>3580</v>
          </cell>
          <cell r="J17">
            <v>7020</v>
          </cell>
        </row>
        <row r="18">
          <cell r="H18">
            <v>7200</v>
          </cell>
          <cell r="J18">
            <v>7030</v>
          </cell>
        </row>
        <row r="19">
          <cell r="H19">
            <v>1200</v>
          </cell>
          <cell r="J19">
            <v>5050</v>
          </cell>
        </row>
        <row r="20">
          <cell r="H20">
            <v>3600</v>
          </cell>
          <cell r="J20">
            <v>7510</v>
          </cell>
        </row>
        <row r="21">
          <cell r="H21">
            <v>960</v>
          </cell>
          <cell r="J21">
            <v>7520</v>
          </cell>
        </row>
        <row r="22">
          <cell r="H22">
            <v>7120</v>
          </cell>
          <cell r="J22">
            <v>7530</v>
          </cell>
        </row>
        <row r="23">
          <cell r="H23">
            <v>2800</v>
          </cell>
          <cell r="J23">
            <v>7530</v>
          </cell>
        </row>
        <row r="24">
          <cell r="H24">
            <v>13680</v>
          </cell>
          <cell r="J24">
            <v>7530</v>
          </cell>
        </row>
        <row r="25">
          <cell r="H25">
            <v>5210</v>
          </cell>
        </row>
        <row r="26">
          <cell r="H26">
            <v>2250</v>
          </cell>
          <cell r="J26">
            <v>6040</v>
          </cell>
        </row>
        <row r="27">
          <cell r="H27">
            <v>960</v>
          </cell>
          <cell r="J27">
            <v>6040</v>
          </cell>
        </row>
        <row r="28">
          <cell r="H28">
            <v>2000</v>
          </cell>
          <cell r="J28">
            <v>7530</v>
          </cell>
        </row>
      </sheetData>
      <sheetData sheetId="8"/>
      <sheetData sheetId="9">
        <row r="8">
          <cell r="H8">
            <v>40000</v>
          </cell>
        </row>
        <row r="9">
          <cell r="H9">
            <v>40000</v>
          </cell>
        </row>
        <row r="13">
          <cell r="H13">
            <v>8500</v>
          </cell>
        </row>
        <row r="14">
          <cell r="H14">
            <v>17500</v>
          </cell>
        </row>
      </sheetData>
      <sheetData sheetId="10"/>
      <sheetData sheetId="11"/>
      <sheetData sheetId="12"/>
      <sheetData sheetId="13"/>
      <sheetData sheetId="14"/>
      <sheetData sheetId="15">
        <row r="3">
          <cell r="J3">
            <v>1.5</v>
          </cell>
        </row>
        <row r="16">
          <cell r="C16">
            <v>0.33866160931996747</v>
          </cell>
        </row>
      </sheetData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workbookViewId="0">
      <selection activeCell="M22" sqref="M22"/>
    </sheetView>
  </sheetViews>
  <sheetFormatPr defaultRowHeight="15" x14ac:dyDescent="0.25"/>
  <cols>
    <col min="1" max="1" width="2.85546875" customWidth="1"/>
    <col min="2" max="2" width="8.7109375" customWidth="1"/>
    <col min="3" max="3" width="31.28515625" customWidth="1"/>
    <col min="4" max="7" width="12.28515625" customWidth="1"/>
    <col min="8" max="9" width="11.7109375" customWidth="1"/>
    <col min="10" max="10" width="10.7109375" style="1" customWidth="1"/>
    <col min="12" max="12" width="16.7109375" customWidth="1"/>
  </cols>
  <sheetData>
    <row r="1" spans="1:12" ht="9.75" customHeight="1" x14ac:dyDescent="0.25">
      <c r="A1" s="3"/>
      <c r="B1" s="116"/>
      <c r="C1" s="116"/>
      <c r="D1" s="116"/>
      <c r="E1" s="116"/>
      <c r="F1" s="116"/>
      <c r="G1" s="116"/>
      <c r="H1" s="116"/>
      <c r="I1" s="116"/>
      <c r="J1" s="115"/>
      <c r="K1" s="3"/>
      <c r="L1" s="3"/>
    </row>
    <row r="2" spans="1:12" ht="23.25" x14ac:dyDescent="0.35">
      <c r="A2" s="3"/>
      <c r="B2" s="114" t="s">
        <v>26</v>
      </c>
      <c r="C2" s="114"/>
      <c r="D2" s="114"/>
      <c r="E2" s="114"/>
      <c r="F2" s="114"/>
      <c r="G2" s="114"/>
      <c r="H2" s="114"/>
      <c r="I2" s="114"/>
      <c r="J2" s="114"/>
      <c r="K2" s="3"/>
      <c r="L2" s="3"/>
    </row>
    <row r="3" spans="1:12" ht="17.25" customHeight="1" x14ac:dyDescent="0.35">
      <c r="A3" s="3"/>
      <c r="B3" s="106"/>
      <c r="C3" s="106"/>
      <c r="D3" s="106"/>
      <c r="E3" s="106"/>
      <c r="F3" s="106"/>
      <c r="G3" s="106"/>
      <c r="H3" s="106"/>
      <c r="I3" s="106"/>
      <c r="J3" s="106"/>
      <c r="K3" s="3"/>
      <c r="L3" s="3"/>
    </row>
    <row r="4" spans="1:12" ht="21.75" customHeight="1" x14ac:dyDescent="0.35">
      <c r="A4" s="3"/>
      <c r="B4" s="106"/>
      <c r="C4" s="109" t="s">
        <v>25</v>
      </c>
      <c r="D4" s="113"/>
      <c r="E4" s="112"/>
      <c r="F4" s="111"/>
      <c r="G4" s="110"/>
      <c r="H4" s="110"/>
      <c r="I4" s="110"/>
      <c r="J4" s="110"/>
      <c r="K4" s="3"/>
      <c r="L4" s="3"/>
    </row>
    <row r="5" spans="1:12" ht="21.75" customHeight="1" x14ac:dyDescent="0.35">
      <c r="A5" s="3"/>
      <c r="B5" s="106"/>
      <c r="C5" s="109" t="s">
        <v>24</v>
      </c>
      <c r="D5" s="113"/>
      <c r="E5" s="112"/>
      <c r="F5" s="111"/>
      <c r="G5" s="110"/>
      <c r="H5" s="110"/>
      <c r="I5" s="110"/>
      <c r="J5" s="110"/>
      <c r="K5" s="3"/>
      <c r="L5" s="3"/>
    </row>
    <row r="6" spans="1:12" ht="21.75" customHeight="1" x14ac:dyDescent="0.35">
      <c r="A6" s="3"/>
      <c r="B6" s="106"/>
      <c r="C6" s="109" t="s">
        <v>23</v>
      </c>
      <c r="D6" s="108"/>
      <c r="E6" s="107"/>
      <c r="F6" s="104"/>
      <c r="G6" s="104"/>
      <c r="H6" s="104"/>
      <c r="I6" s="104"/>
      <c r="J6" s="104"/>
      <c r="K6" s="3"/>
      <c r="L6" s="3"/>
    </row>
    <row r="7" spans="1:12" ht="21.75" customHeight="1" thickBot="1" x14ac:dyDescent="0.4">
      <c r="A7" s="3"/>
      <c r="B7" s="106"/>
      <c r="C7" s="105"/>
      <c r="D7" s="104"/>
      <c r="E7" s="104"/>
      <c r="F7" s="104"/>
      <c r="G7" s="104"/>
      <c r="H7" s="104"/>
      <c r="I7" s="104"/>
      <c r="J7" s="104"/>
      <c r="K7" s="3"/>
      <c r="L7" s="3"/>
    </row>
    <row r="8" spans="1:12" ht="29.25" thickBot="1" x14ac:dyDescent="0.3">
      <c r="A8" s="3"/>
      <c r="B8" s="103" t="s">
        <v>22</v>
      </c>
      <c r="C8" s="102" t="s">
        <v>21</v>
      </c>
      <c r="D8" s="101" t="s">
        <v>20</v>
      </c>
      <c r="E8" s="100" t="s">
        <v>19</v>
      </c>
      <c r="F8" s="99" t="s">
        <v>18</v>
      </c>
      <c r="G8" s="99" t="s">
        <v>17</v>
      </c>
      <c r="H8" s="99" t="s">
        <v>16</v>
      </c>
      <c r="I8" s="98" t="s">
        <v>15</v>
      </c>
      <c r="J8" s="97" t="s">
        <v>14</v>
      </c>
      <c r="K8" s="3"/>
      <c r="L8" s="3"/>
    </row>
    <row r="9" spans="1:12" ht="15.75" hidden="1" x14ac:dyDescent="0.25">
      <c r="A9" s="3"/>
      <c r="B9" s="96"/>
      <c r="C9" s="95" t="s">
        <v>13</v>
      </c>
      <c r="D9" s="94"/>
      <c r="E9" s="93"/>
      <c r="F9" s="92"/>
      <c r="G9" s="92"/>
      <c r="H9" s="92"/>
      <c r="I9" s="92"/>
      <c r="J9" s="91"/>
      <c r="K9" s="3"/>
      <c r="L9" s="3"/>
    </row>
    <row r="10" spans="1:12" ht="15.75" hidden="1" x14ac:dyDescent="0.25">
      <c r="A10" s="3"/>
      <c r="B10" s="90">
        <v>1010</v>
      </c>
      <c r="C10" s="73" t="s">
        <v>12</v>
      </c>
      <c r="D10" s="89">
        <f>'[1]Fig 23 Consolidated'!H8</f>
        <v>40000</v>
      </c>
      <c r="E10" s="71">
        <v>9000</v>
      </c>
      <c r="F10" s="70"/>
      <c r="G10" s="70"/>
      <c r="H10" s="69"/>
      <c r="I10" s="69"/>
      <c r="J10" s="68"/>
      <c r="K10" s="3"/>
      <c r="L10" s="3"/>
    </row>
    <row r="11" spans="1:12" ht="15.75" hidden="1" x14ac:dyDescent="0.25">
      <c r="A11" s="3"/>
      <c r="B11" s="90">
        <v>1020</v>
      </c>
      <c r="C11" s="73" t="s">
        <v>11</v>
      </c>
      <c r="D11" s="89">
        <f>'[1]Fig 23 Consolidated'!H9</f>
        <v>40000</v>
      </c>
      <c r="E11" s="71">
        <v>11500</v>
      </c>
      <c r="F11" s="70"/>
      <c r="G11" s="70"/>
      <c r="H11" s="69"/>
      <c r="I11" s="69"/>
      <c r="J11" s="68"/>
      <c r="K11" s="3"/>
      <c r="L11" s="3"/>
    </row>
    <row r="12" spans="1:12" ht="15.75" hidden="1" x14ac:dyDescent="0.25">
      <c r="A12" s="3"/>
      <c r="B12" s="90">
        <v>1130</v>
      </c>
      <c r="C12" s="73" t="s">
        <v>10</v>
      </c>
      <c r="D12" s="89">
        <f>'[1]Fig 23 Consolidated'!H13</f>
        <v>8500</v>
      </c>
      <c r="E12" s="71">
        <f>D12*0.2</f>
        <v>1700</v>
      </c>
      <c r="F12" s="70"/>
      <c r="G12" s="70"/>
      <c r="H12" s="69"/>
      <c r="I12" s="69"/>
      <c r="J12" s="68"/>
      <c r="K12" s="3"/>
      <c r="L12" s="3"/>
    </row>
    <row r="13" spans="1:12" ht="16.5" hidden="1" thickBot="1" x14ac:dyDescent="0.3">
      <c r="A13" s="3"/>
      <c r="B13" s="88">
        <v>1140</v>
      </c>
      <c r="C13" s="87" t="s">
        <v>9</v>
      </c>
      <c r="D13" s="86">
        <f>'[1]Fig 23 Consolidated'!H14</f>
        <v>17500</v>
      </c>
      <c r="E13" s="85">
        <f>D13*0.25</f>
        <v>4375</v>
      </c>
      <c r="F13" s="84"/>
      <c r="G13" s="84"/>
      <c r="H13" s="83"/>
      <c r="I13" s="83"/>
      <c r="J13" s="82"/>
      <c r="K13" s="3"/>
      <c r="L13" s="3"/>
    </row>
    <row r="14" spans="1:12" ht="15.75" hidden="1" x14ac:dyDescent="0.25">
      <c r="A14" s="3"/>
      <c r="B14" s="81"/>
      <c r="C14" s="80" t="s">
        <v>8</v>
      </c>
      <c r="D14" s="79">
        <f>SUM(D10:D13)</f>
        <v>106000</v>
      </c>
      <c r="E14" s="78">
        <f>SUM(E10:E13)</f>
        <v>26575</v>
      </c>
      <c r="F14" s="77">
        <f>SUM(F10:F13)</f>
        <v>0</v>
      </c>
      <c r="G14" s="77">
        <f>SUM(G10:G13)</f>
        <v>0</v>
      </c>
      <c r="H14" s="76"/>
      <c r="I14" s="76"/>
      <c r="J14" s="75"/>
      <c r="K14" s="3"/>
      <c r="L14" s="3"/>
    </row>
    <row r="15" spans="1:12" ht="15.75" hidden="1" x14ac:dyDescent="0.25">
      <c r="A15" s="3"/>
      <c r="B15" s="74"/>
      <c r="C15" s="73"/>
      <c r="D15" s="72"/>
      <c r="E15" s="71"/>
      <c r="F15" s="70"/>
      <c r="G15" s="70"/>
      <c r="H15" s="69"/>
      <c r="I15" s="69"/>
      <c r="J15" s="68"/>
      <c r="K15" s="3"/>
      <c r="L15" s="3"/>
    </row>
    <row r="16" spans="1:12" ht="15.75" x14ac:dyDescent="0.25">
      <c r="A16" s="3"/>
      <c r="B16" s="47"/>
      <c r="C16" s="46" t="s">
        <v>7</v>
      </c>
      <c r="D16" s="67"/>
      <c r="E16" s="66"/>
      <c r="F16" s="65"/>
      <c r="G16" s="65"/>
      <c r="H16" s="42"/>
      <c r="I16" s="42"/>
      <c r="J16" s="64"/>
      <c r="K16" s="3"/>
      <c r="L16" s="3"/>
    </row>
    <row r="17" spans="1:13" ht="18.75" customHeight="1" x14ac:dyDescent="0.25">
      <c r="A17" s="3"/>
      <c r="B17" s="40"/>
      <c r="C17" s="39" t="s">
        <v>6</v>
      </c>
      <c r="D17" s="38"/>
      <c r="E17" s="37"/>
      <c r="F17" s="36"/>
      <c r="G17" s="36">
        <f>F17-E17</f>
        <v>0</v>
      </c>
      <c r="H17" s="35" t="e">
        <f>G17/E17</f>
        <v>#DIV/0!</v>
      </c>
      <c r="I17" s="35" t="e">
        <f>F17/D17</f>
        <v>#DIV/0!</v>
      </c>
      <c r="J17" s="34"/>
      <c r="K17" s="3"/>
      <c r="L17" s="3"/>
    </row>
    <row r="18" spans="1:13" ht="18.75" customHeight="1" x14ac:dyDescent="0.25">
      <c r="A18" s="3"/>
      <c r="B18" s="40"/>
      <c r="C18" s="39"/>
      <c r="D18" s="38"/>
      <c r="E18" s="37"/>
      <c r="F18" s="36"/>
      <c r="G18" s="36">
        <f>F18-E18</f>
        <v>0</v>
      </c>
      <c r="H18" s="35" t="e">
        <f>G18/E18</f>
        <v>#DIV/0!</v>
      </c>
      <c r="I18" s="35" t="e">
        <f>F18/D18</f>
        <v>#DIV/0!</v>
      </c>
      <c r="J18" s="34"/>
      <c r="K18" s="3"/>
      <c r="L18" s="3"/>
    </row>
    <row r="19" spans="1:13" ht="18.75" customHeight="1" x14ac:dyDescent="0.25">
      <c r="A19" s="3"/>
      <c r="B19" s="40"/>
      <c r="C19" s="39"/>
      <c r="D19" s="38"/>
      <c r="E19" s="37"/>
      <c r="F19" s="36"/>
      <c r="G19" s="36">
        <f>F19-E19</f>
        <v>0</v>
      </c>
      <c r="H19" s="35" t="e">
        <f>G19/E19</f>
        <v>#DIV/0!</v>
      </c>
      <c r="I19" s="35" t="e">
        <f>F19/D19</f>
        <v>#DIV/0!</v>
      </c>
      <c r="J19" s="34"/>
      <c r="K19" s="3"/>
      <c r="L19" s="3"/>
    </row>
    <row r="20" spans="1:13" ht="18.75" customHeight="1" x14ac:dyDescent="0.25">
      <c r="A20" s="3"/>
      <c r="B20" s="40"/>
      <c r="C20" s="39"/>
      <c r="D20" s="38"/>
      <c r="E20" s="37"/>
      <c r="F20" s="36"/>
      <c r="G20" s="36">
        <f>F20-E20</f>
        <v>0</v>
      </c>
      <c r="H20" s="35" t="e">
        <f>G20/E20</f>
        <v>#DIV/0!</v>
      </c>
      <c r="I20" s="35" t="e">
        <f>F20/D20</f>
        <v>#DIV/0!</v>
      </c>
      <c r="J20" s="34"/>
      <c r="K20" s="3"/>
      <c r="L20" s="3"/>
    </row>
    <row r="21" spans="1:13" ht="18.75" customHeight="1" x14ac:dyDescent="0.25">
      <c r="A21" s="3"/>
      <c r="B21" s="40"/>
      <c r="C21" s="39"/>
      <c r="D21" s="38"/>
      <c r="E21" s="37"/>
      <c r="F21" s="36"/>
      <c r="G21" s="36">
        <f>F21-E21</f>
        <v>0</v>
      </c>
      <c r="H21" s="35" t="e">
        <f>G21/E21</f>
        <v>#DIV/0!</v>
      </c>
      <c r="I21" s="35" t="e">
        <f>F21/D21</f>
        <v>#DIV/0!</v>
      </c>
      <c r="J21" s="34"/>
      <c r="K21" s="3"/>
      <c r="L21" s="3"/>
    </row>
    <row r="22" spans="1:13" ht="18.75" customHeight="1" x14ac:dyDescent="0.25">
      <c r="A22" s="3"/>
      <c r="B22" s="40"/>
      <c r="C22" s="39"/>
      <c r="D22" s="38"/>
      <c r="E22" s="37"/>
      <c r="F22" s="36"/>
      <c r="G22" s="36">
        <f>F22-E22</f>
        <v>0</v>
      </c>
      <c r="H22" s="35" t="e">
        <f>G22/E22</f>
        <v>#DIV/0!</v>
      </c>
      <c r="I22" s="35" t="e">
        <f>F22/D22</f>
        <v>#DIV/0!</v>
      </c>
      <c r="J22" s="34"/>
      <c r="K22" s="3"/>
      <c r="L22" s="3"/>
    </row>
    <row r="23" spans="1:13" ht="18.75" customHeight="1" x14ac:dyDescent="0.25">
      <c r="A23" s="3"/>
      <c r="B23" s="40"/>
      <c r="C23" s="39"/>
      <c r="D23" s="38"/>
      <c r="E23" s="37"/>
      <c r="F23" s="36"/>
      <c r="G23" s="36">
        <f>F23-E23</f>
        <v>0</v>
      </c>
      <c r="H23" s="35" t="e">
        <f>G23/E23</f>
        <v>#DIV/0!</v>
      </c>
      <c r="I23" s="35" t="e">
        <f>F23/D23</f>
        <v>#DIV/0!</v>
      </c>
      <c r="J23" s="34"/>
      <c r="K23" s="6"/>
      <c r="L23" s="3"/>
    </row>
    <row r="24" spans="1:13" ht="18.75" customHeight="1" x14ac:dyDescent="0.25">
      <c r="A24" s="3"/>
      <c r="B24" s="40"/>
      <c r="C24" s="39"/>
      <c r="D24" s="38"/>
      <c r="E24" s="37"/>
      <c r="F24" s="36"/>
      <c r="G24" s="36">
        <f>F24-E24</f>
        <v>0</v>
      </c>
      <c r="H24" s="35" t="e">
        <f>G24/E24</f>
        <v>#DIV/0!</v>
      </c>
      <c r="I24" s="35" t="e">
        <f>F24/D24</f>
        <v>#DIV/0!</v>
      </c>
      <c r="J24" s="34"/>
      <c r="K24" s="6"/>
      <c r="L24" s="3"/>
      <c r="M24" s="2"/>
    </row>
    <row r="25" spans="1:13" ht="18.75" customHeight="1" thickBot="1" x14ac:dyDescent="0.3">
      <c r="A25" s="3"/>
      <c r="B25" s="63"/>
      <c r="C25" s="62"/>
      <c r="D25" s="61"/>
      <c r="E25" s="60"/>
      <c r="F25" s="59"/>
      <c r="G25" s="59">
        <f>F25-E25</f>
        <v>0</v>
      </c>
      <c r="H25" s="58" t="e">
        <f>G25/E25</f>
        <v>#DIV/0!</v>
      </c>
      <c r="I25" s="58" t="e">
        <f>F25/D25</f>
        <v>#DIV/0!</v>
      </c>
      <c r="J25" s="57"/>
      <c r="K25" s="6"/>
      <c r="L25" s="3"/>
      <c r="M25" s="2"/>
    </row>
    <row r="26" spans="1:13" ht="18.75" customHeight="1" thickBot="1" x14ac:dyDescent="0.3">
      <c r="A26" s="3"/>
      <c r="B26" s="26"/>
      <c r="C26" s="25" t="s">
        <v>5</v>
      </c>
      <c r="D26" s="56">
        <f>SUM(D17:D25)</f>
        <v>0</v>
      </c>
      <c r="E26" s="23">
        <f>SUM(E17:E25)</f>
        <v>0</v>
      </c>
      <c r="F26" s="22">
        <f>SUM(F17:F25)</f>
        <v>0</v>
      </c>
      <c r="G26" s="22">
        <f>SUM(G17:G25)</f>
        <v>0</v>
      </c>
      <c r="H26" s="21" t="e">
        <f>G26/E26</f>
        <v>#DIV/0!</v>
      </c>
      <c r="I26" s="21" t="e">
        <f>F26/D26</f>
        <v>#DIV/0!</v>
      </c>
      <c r="J26" s="55"/>
      <c r="K26" s="6"/>
      <c r="L26" s="3"/>
      <c r="M26" s="2"/>
    </row>
    <row r="27" spans="1:13" ht="11.25" customHeight="1" x14ac:dyDescent="0.25">
      <c r="A27" s="3"/>
      <c r="B27" s="54"/>
      <c r="C27" s="53"/>
      <c r="D27" s="52"/>
      <c r="E27" s="51"/>
      <c r="F27" s="50"/>
      <c r="G27" s="50"/>
      <c r="H27" s="49"/>
      <c r="I27" s="49"/>
      <c r="J27" s="48"/>
      <c r="K27" s="6"/>
      <c r="L27" s="3"/>
      <c r="M27" s="2"/>
    </row>
    <row r="28" spans="1:13" ht="18.75" customHeight="1" x14ac:dyDescent="0.25">
      <c r="A28" s="3"/>
      <c r="B28" s="47"/>
      <c r="C28" s="46" t="s">
        <v>4</v>
      </c>
      <c r="D28" s="45"/>
      <c r="E28" s="44"/>
      <c r="F28" s="43"/>
      <c r="G28" s="43"/>
      <c r="H28" s="42"/>
      <c r="I28" s="42"/>
      <c r="J28" s="41"/>
      <c r="K28" s="6"/>
      <c r="L28" s="3"/>
      <c r="M28" s="2"/>
    </row>
    <row r="29" spans="1:13" ht="18.75" customHeight="1" x14ac:dyDescent="0.25">
      <c r="A29" s="3"/>
      <c r="B29" s="40"/>
      <c r="C29" s="39" t="s">
        <v>3</v>
      </c>
      <c r="D29" s="38"/>
      <c r="E29" s="37"/>
      <c r="F29" s="36"/>
      <c r="G29" s="36">
        <f>E29-F29</f>
        <v>0</v>
      </c>
      <c r="H29" s="35" t="e">
        <f>G29/E29</f>
        <v>#DIV/0!</v>
      </c>
      <c r="I29" s="35" t="e">
        <f>F29/D29</f>
        <v>#DIV/0!</v>
      </c>
      <c r="J29" s="34"/>
      <c r="K29" s="3"/>
      <c r="L29" s="3"/>
    </row>
    <row r="30" spans="1:13" ht="18.75" customHeight="1" x14ac:dyDescent="0.25">
      <c r="A30" s="3"/>
      <c r="B30" s="40"/>
      <c r="C30" s="39"/>
      <c r="D30" s="38"/>
      <c r="E30" s="37"/>
      <c r="F30" s="36"/>
      <c r="G30" s="36">
        <f>E30-F30</f>
        <v>0</v>
      </c>
      <c r="H30" s="35" t="e">
        <f>G30/E30</f>
        <v>#DIV/0!</v>
      </c>
      <c r="I30" s="35" t="e">
        <f>F30/D30</f>
        <v>#DIV/0!</v>
      </c>
      <c r="J30" s="34"/>
      <c r="K30" s="3"/>
      <c r="L30" s="3"/>
    </row>
    <row r="31" spans="1:13" ht="18.75" customHeight="1" x14ac:dyDescent="0.25">
      <c r="A31" s="3"/>
      <c r="B31" s="40"/>
      <c r="C31" s="39"/>
      <c r="D31" s="38"/>
      <c r="E31" s="37"/>
      <c r="F31" s="36"/>
      <c r="G31" s="36">
        <f>E31-F31</f>
        <v>0</v>
      </c>
      <c r="H31" s="35" t="e">
        <f>G31/E31</f>
        <v>#DIV/0!</v>
      </c>
      <c r="I31" s="35" t="e">
        <f>F31/D31</f>
        <v>#DIV/0!</v>
      </c>
      <c r="J31" s="34"/>
      <c r="K31" s="6"/>
      <c r="L31" s="3"/>
    </row>
    <row r="32" spans="1:13" ht="18.75" customHeight="1" x14ac:dyDescent="0.25">
      <c r="A32" s="3"/>
      <c r="B32" s="40"/>
      <c r="C32" s="39"/>
      <c r="D32" s="38"/>
      <c r="E32" s="37"/>
      <c r="F32" s="36"/>
      <c r="G32" s="36">
        <f>E32-F32</f>
        <v>0</v>
      </c>
      <c r="H32" s="35" t="e">
        <f>G32/E32</f>
        <v>#DIV/0!</v>
      </c>
      <c r="I32" s="35" t="e">
        <f>F32/D32</f>
        <v>#DIV/0!</v>
      </c>
      <c r="J32" s="34"/>
      <c r="K32" s="3"/>
      <c r="L32" s="3"/>
    </row>
    <row r="33" spans="1:13" ht="18.75" customHeight="1" x14ac:dyDescent="0.25">
      <c r="A33" s="3"/>
      <c r="B33" s="40"/>
      <c r="C33" s="39"/>
      <c r="D33" s="38"/>
      <c r="E33" s="37"/>
      <c r="F33" s="36"/>
      <c r="G33" s="36">
        <f>E33-F33</f>
        <v>0</v>
      </c>
      <c r="H33" s="35" t="e">
        <f>G33/E33</f>
        <v>#DIV/0!</v>
      </c>
      <c r="I33" s="35" t="e">
        <f>F33/D33</f>
        <v>#DIV/0!</v>
      </c>
      <c r="J33" s="34"/>
      <c r="K33" s="6"/>
      <c r="L33" s="3"/>
    </row>
    <row r="34" spans="1:13" ht="18.75" customHeight="1" x14ac:dyDescent="0.25">
      <c r="A34" s="3"/>
      <c r="B34" s="40"/>
      <c r="C34" s="39"/>
      <c r="D34" s="38"/>
      <c r="E34" s="37"/>
      <c r="F34" s="36"/>
      <c r="G34" s="36">
        <f>E34-F34</f>
        <v>0</v>
      </c>
      <c r="H34" s="35" t="e">
        <f>G34/E34</f>
        <v>#DIV/0!</v>
      </c>
      <c r="I34" s="35" t="e">
        <f>F34/D34</f>
        <v>#DIV/0!</v>
      </c>
      <c r="J34" s="34"/>
      <c r="K34" s="6"/>
      <c r="L34" s="3"/>
      <c r="M34" s="2"/>
    </row>
    <row r="35" spans="1:13" ht="18.75" customHeight="1" x14ac:dyDescent="0.25">
      <c r="A35" s="3"/>
      <c r="B35" s="40"/>
      <c r="C35" s="39"/>
      <c r="D35" s="38"/>
      <c r="E35" s="37"/>
      <c r="F35" s="36"/>
      <c r="G35" s="36">
        <f>E35-F35</f>
        <v>0</v>
      </c>
      <c r="H35" s="35" t="e">
        <f>G35/E35</f>
        <v>#DIV/0!</v>
      </c>
      <c r="I35" s="35" t="e">
        <f>F35/D35</f>
        <v>#DIV/0!</v>
      </c>
      <c r="J35" s="34"/>
      <c r="K35" s="6"/>
      <c r="L35" s="3"/>
      <c r="M35" s="2"/>
    </row>
    <row r="36" spans="1:13" ht="18.75" customHeight="1" x14ac:dyDescent="0.25">
      <c r="A36" s="3"/>
      <c r="B36" s="40"/>
      <c r="C36" s="39"/>
      <c r="D36" s="38"/>
      <c r="E36" s="37"/>
      <c r="F36" s="36"/>
      <c r="G36" s="36">
        <f>E36-F36</f>
        <v>0</v>
      </c>
      <c r="H36" s="35" t="e">
        <f>G36/E36</f>
        <v>#DIV/0!</v>
      </c>
      <c r="I36" s="35" t="e">
        <f>F36/D36</f>
        <v>#DIV/0!</v>
      </c>
      <c r="J36" s="34"/>
      <c r="K36" s="3"/>
      <c r="L36" s="3"/>
    </row>
    <row r="37" spans="1:13" ht="18.75" customHeight="1" x14ac:dyDescent="0.25">
      <c r="A37" s="3"/>
      <c r="B37" s="40"/>
      <c r="C37" s="39"/>
      <c r="D37" s="38"/>
      <c r="E37" s="37"/>
      <c r="F37" s="36"/>
      <c r="G37" s="36">
        <f>E37-F37</f>
        <v>0</v>
      </c>
      <c r="H37" s="35" t="e">
        <f>G37/E37</f>
        <v>#DIV/0!</v>
      </c>
      <c r="I37" s="35" t="e">
        <f>F37/D37</f>
        <v>#DIV/0!</v>
      </c>
      <c r="J37" s="34"/>
      <c r="K37" s="3"/>
      <c r="L37" s="3"/>
    </row>
    <row r="38" spans="1:13" ht="18.75" customHeight="1" x14ac:dyDescent="0.25">
      <c r="A38" s="3"/>
      <c r="B38" s="40"/>
      <c r="C38" s="39"/>
      <c r="D38" s="38"/>
      <c r="E38" s="37"/>
      <c r="F38" s="36"/>
      <c r="G38" s="36">
        <f>E38-F38</f>
        <v>0</v>
      </c>
      <c r="H38" s="35" t="e">
        <f>G38/E38</f>
        <v>#DIV/0!</v>
      </c>
      <c r="I38" s="35" t="e">
        <f>F38/D38</f>
        <v>#DIV/0!</v>
      </c>
      <c r="J38" s="34"/>
      <c r="K38" s="6"/>
      <c r="L38" s="3"/>
    </row>
    <row r="39" spans="1:13" ht="18.75" customHeight="1" x14ac:dyDescent="0.25">
      <c r="A39" s="3"/>
      <c r="B39" s="40"/>
      <c r="C39" s="39"/>
      <c r="D39" s="38"/>
      <c r="E39" s="37"/>
      <c r="F39" s="36"/>
      <c r="G39" s="36">
        <f>E39-F39</f>
        <v>0</v>
      </c>
      <c r="H39" s="35" t="e">
        <f>G39/E39</f>
        <v>#DIV/0!</v>
      </c>
      <c r="I39" s="35" t="e">
        <f>F39/D39</f>
        <v>#DIV/0!</v>
      </c>
      <c r="J39" s="34"/>
      <c r="K39" s="6"/>
      <c r="L39" s="3"/>
      <c r="M39" s="2"/>
    </row>
    <row r="40" spans="1:13" ht="18.75" customHeight="1" x14ac:dyDescent="0.25">
      <c r="A40" s="3"/>
      <c r="B40" s="40"/>
      <c r="C40" s="39"/>
      <c r="D40" s="38"/>
      <c r="E40" s="37"/>
      <c r="F40" s="36"/>
      <c r="G40" s="36">
        <f>E40-F40</f>
        <v>0</v>
      </c>
      <c r="H40" s="35" t="e">
        <f>G40/E40</f>
        <v>#DIV/0!</v>
      </c>
      <c r="I40" s="35" t="e">
        <f>F40/D40</f>
        <v>#DIV/0!</v>
      </c>
      <c r="J40" s="34"/>
      <c r="K40" s="6"/>
      <c r="L40" s="3"/>
      <c r="M40" s="2"/>
    </row>
    <row r="41" spans="1:13" ht="18.75" customHeight="1" x14ac:dyDescent="0.25">
      <c r="A41" s="3"/>
      <c r="B41" s="40"/>
      <c r="C41" s="39"/>
      <c r="D41" s="38"/>
      <c r="E41" s="37"/>
      <c r="F41" s="36"/>
      <c r="G41" s="36">
        <f>E41-F41</f>
        <v>0</v>
      </c>
      <c r="H41" s="35" t="e">
        <f>G41/E41</f>
        <v>#DIV/0!</v>
      </c>
      <c r="I41" s="35" t="e">
        <f>F41/D41</f>
        <v>#DIV/0!</v>
      </c>
      <c r="J41" s="34"/>
      <c r="K41" s="6"/>
      <c r="L41" s="3"/>
      <c r="M41" s="2"/>
    </row>
    <row r="42" spans="1:13" ht="18.75" customHeight="1" x14ac:dyDescent="0.25">
      <c r="A42" s="3"/>
      <c r="B42" s="40"/>
      <c r="C42" s="39"/>
      <c r="D42" s="38"/>
      <c r="E42" s="37"/>
      <c r="F42" s="36"/>
      <c r="G42" s="36">
        <f>E42-F42</f>
        <v>0</v>
      </c>
      <c r="H42" s="35" t="e">
        <f>G42/E42</f>
        <v>#DIV/0!</v>
      </c>
      <c r="I42" s="35" t="e">
        <f>F42/D42</f>
        <v>#DIV/0!</v>
      </c>
      <c r="J42" s="34"/>
      <c r="K42" s="6"/>
      <c r="L42" s="3"/>
      <c r="M42" s="2"/>
    </row>
    <row r="43" spans="1:13" ht="18.75" customHeight="1" x14ac:dyDescent="0.25">
      <c r="A43" s="3"/>
      <c r="B43" s="40"/>
      <c r="C43" s="39"/>
      <c r="D43" s="38"/>
      <c r="E43" s="37"/>
      <c r="F43" s="36"/>
      <c r="G43" s="36">
        <f>E43-F43</f>
        <v>0</v>
      </c>
      <c r="H43" s="35" t="e">
        <f>G43/E43</f>
        <v>#DIV/0!</v>
      </c>
      <c r="I43" s="35" t="e">
        <f>F43/D43</f>
        <v>#DIV/0!</v>
      </c>
      <c r="J43" s="34"/>
      <c r="K43" s="6"/>
      <c r="L43" s="3"/>
      <c r="M43" s="2"/>
    </row>
    <row r="44" spans="1:13" ht="18.75" customHeight="1" x14ac:dyDescent="0.25">
      <c r="A44" s="3"/>
      <c r="B44" s="40"/>
      <c r="C44" s="39"/>
      <c r="D44" s="38"/>
      <c r="E44" s="37"/>
      <c r="F44" s="36"/>
      <c r="G44" s="36">
        <f>E44-F44</f>
        <v>0</v>
      </c>
      <c r="H44" s="35" t="e">
        <f>G44/E44</f>
        <v>#DIV/0!</v>
      </c>
      <c r="I44" s="35" t="e">
        <f>F44/D44</f>
        <v>#DIV/0!</v>
      </c>
      <c r="J44" s="34"/>
      <c r="K44" s="6"/>
      <c r="L44" s="3"/>
      <c r="M44" s="2"/>
    </row>
    <row r="45" spans="1:13" ht="18.75" customHeight="1" thickBot="1" x14ac:dyDescent="0.3">
      <c r="A45" s="3"/>
      <c r="B45" s="33"/>
      <c r="C45" s="32"/>
      <c r="D45" s="31"/>
      <c r="E45" s="30"/>
      <c r="F45" s="29"/>
      <c r="G45" s="29">
        <f>E45-F45</f>
        <v>0</v>
      </c>
      <c r="H45" s="28" t="e">
        <f>G45/E45</f>
        <v>#DIV/0!</v>
      </c>
      <c r="I45" s="28" t="e">
        <f>F45/D45</f>
        <v>#DIV/0!</v>
      </c>
      <c r="J45" s="27"/>
      <c r="K45" s="3"/>
      <c r="L45" s="3"/>
    </row>
    <row r="46" spans="1:13" ht="18.75" customHeight="1" thickBot="1" x14ac:dyDescent="0.3">
      <c r="A46" s="3"/>
      <c r="B46" s="26"/>
      <c r="C46" s="25" t="s">
        <v>2</v>
      </c>
      <c r="D46" s="24">
        <f>SUM(D29:D45)</f>
        <v>0</v>
      </c>
      <c r="E46" s="23">
        <f>SUM(E29:E45)</f>
        <v>0</v>
      </c>
      <c r="F46" s="22">
        <f>SUM(F29:F45)</f>
        <v>0</v>
      </c>
      <c r="G46" s="22">
        <f>SUM(G29:G45)</f>
        <v>0</v>
      </c>
      <c r="H46" s="21" t="e">
        <f>G46/E46</f>
        <v>#DIV/0!</v>
      </c>
      <c r="I46" s="21" t="e">
        <f>F46/D46</f>
        <v>#DIV/0!</v>
      </c>
      <c r="J46" s="20"/>
      <c r="K46" s="6"/>
      <c r="L46" s="3"/>
      <c r="M46" s="2"/>
    </row>
    <row r="47" spans="1:13" ht="16.5" hidden="1" thickBot="1" x14ac:dyDescent="0.3">
      <c r="A47" s="3"/>
      <c r="B47" s="19"/>
      <c r="C47" s="18"/>
      <c r="D47" s="17"/>
      <c r="E47" s="16"/>
      <c r="F47" s="15"/>
      <c r="G47" s="15"/>
      <c r="H47" s="14"/>
      <c r="I47" s="14"/>
      <c r="J47" s="4"/>
      <c r="K47" s="3"/>
      <c r="L47" s="3"/>
    </row>
    <row r="48" spans="1:13" ht="21" customHeight="1" thickBot="1" x14ac:dyDescent="0.3">
      <c r="A48" s="3"/>
      <c r="B48" s="13"/>
      <c r="C48" s="12" t="s">
        <v>1</v>
      </c>
      <c r="D48" s="11">
        <f>D26-D46</f>
        <v>0</v>
      </c>
      <c r="E48" s="10">
        <f>E26-E46</f>
        <v>0</v>
      </c>
      <c r="F48" s="9">
        <f>F26-F46</f>
        <v>0</v>
      </c>
      <c r="G48" s="8">
        <f>F48-E48</f>
        <v>0</v>
      </c>
      <c r="H48" s="7"/>
      <c r="I48" s="7"/>
      <c r="J48" s="4"/>
      <c r="K48" s="6"/>
      <c r="L48" s="3"/>
      <c r="M48" s="2"/>
    </row>
    <row r="49" spans="1:13" x14ac:dyDescent="0.25">
      <c r="A49" s="3"/>
      <c r="B49" s="3"/>
      <c r="C49" s="3"/>
      <c r="D49" s="3"/>
      <c r="E49" s="3"/>
      <c r="F49" s="3"/>
      <c r="G49" s="3"/>
      <c r="H49" s="3"/>
      <c r="I49" s="3"/>
      <c r="J49" s="4"/>
      <c r="K49" s="3"/>
      <c r="L49" s="3"/>
      <c r="M49" s="2"/>
    </row>
    <row r="50" spans="1:13" x14ac:dyDescent="0.25">
      <c r="A50" s="3"/>
      <c r="B50" s="3"/>
      <c r="C50" s="3"/>
      <c r="D50" s="3"/>
      <c r="E50" s="3"/>
      <c r="F50" s="3"/>
      <c r="G50" s="3"/>
      <c r="H50" s="3"/>
      <c r="I50" s="3"/>
      <c r="J50" s="4"/>
      <c r="K50" s="3"/>
      <c r="L50" s="3"/>
      <c r="M50" s="2"/>
    </row>
    <row r="51" spans="1:13" x14ac:dyDescent="0.25">
      <c r="A51" s="3"/>
      <c r="B51" s="5" t="s">
        <v>0</v>
      </c>
      <c r="C51" s="3"/>
      <c r="D51" s="3"/>
      <c r="E51" s="3"/>
      <c r="F51" s="3"/>
      <c r="G51" s="3"/>
      <c r="H51" s="3"/>
      <c r="I51" s="3"/>
      <c r="J51" s="4"/>
      <c r="K51" s="3"/>
      <c r="L51" s="3"/>
      <c r="M51" s="2"/>
    </row>
    <row r="52" spans="1:13" x14ac:dyDescent="0.25">
      <c r="A52" s="3"/>
      <c r="B52" s="3"/>
      <c r="C52" s="3"/>
      <c r="D52" s="3"/>
      <c r="E52" s="3"/>
      <c r="F52" s="3"/>
      <c r="G52" s="3"/>
      <c r="H52" s="3"/>
      <c r="I52" s="3"/>
      <c r="J52" s="4"/>
      <c r="K52" s="3"/>
      <c r="L52" s="3"/>
      <c r="M52" s="2"/>
    </row>
    <row r="53" spans="1:13" x14ac:dyDescent="0.25">
      <c r="A53" s="3"/>
      <c r="B53" s="3"/>
      <c r="C53" s="3"/>
      <c r="D53" s="3"/>
      <c r="E53" s="3"/>
      <c r="F53" s="3"/>
      <c r="G53" s="3"/>
      <c r="H53" s="3"/>
      <c r="I53" s="3"/>
      <c r="J53" s="4"/>
      <c r="K53" s="3"/>
      <c r="L53" s="3"/>
      <c r="M53" s="2"/>
    </row>
    <row r="54" spans="1:13" x14ac:dyDescent="0.25">
      <c r="A54" s="3"/>
      <c r="B54" s="3"/>
      <c r="C54" s="3"/>
      <c r="D54" s="3"/>
      <c r="E54" s="3"/>
      <c r="F54" s="3"/>
      <c r="G54" s="3"/>
      <c r="H54" s="3"/>
      <c r="I54" s="3"/>
      <c r="J54" s="4"/>
      <c r="K54" s="3"/>
      <c r="L54" s="3"/>
      <c r="M54" s="2"/>
    </row>
    <row r="55" spans="1:13" x14ac:dyDescent="0.25">
      <c r="A55" s="3"/>
      <c r="B55" s="3"/>
      <c r="C55" s="3"/>
      <c r="D55" s="3"/>
      <c r="E55" s="3"/>
      <c r="F55" s="3"/>
      <c r="G55" s="3"/>
      <c r="H55" s="3"/>
      <c r="I55" s="3"/>
      <c r="J55" s="4"/>
      <c r="K55" s="3"/>
      <c r="L55" s="3"/>
      <c r="M55" s="2"/>
    </row>
    <row r="56" spans="1:13" x14ac:dyDescent="0.25">
      <c r="A56" s="3"/>
      <c r="B56" s="3"/>
      <c r="C56" s="3"/>
      <c r="D56" s="3"/>
      <c r="E56" s="3"/>
      <c r="F56" s="3"/>
      <c r="G56" s="3"/>
      <c r="H56" s="3"/>
      <c r="I56" s="3"/>
      <c r="J56" s="4"/>
      <c r="K56" s="3"/>
      <c r="L56" s="3"/>
      <c r="M56" s="2"/>
    </row>
    <row r="57" spans="1:13" x14ac:dyDescent="0.25">
      <c r="A57" s="3"/>
      <c r="B57" s="3"/>
      <c r="C57" s="3"/>
      <c r="D57" s="3"/>
      <c r="E57" s="3"/>
      <c r="F57" s="3"/>
      <c r="G57" s="3"/>
      <c r="H57" s="3"/>
      <c r="I57" s="3"/>
      <c r="J57" s="4"/>
      <c r="K57" s="3"/>
      <c r="L57" s="3"/>
      <c r="M57" s="2"/>
    </row>
    <row r="58" spans="1:13" x14ac:dyDescent="0.25">
      <c r="A58" s="3"/>
      <c r="B58" s="3"/>
      <c r="C58" s="3"/>
      <c r="D58" s="3"/>
      <c r="E58" s="3"/>
      <c r="F58" s="3"/>
      <c r="G58" s="3"/>
      <c r="H58" s="3"/>
      <c r="I58" s="3"/>
      <c r="J58" s="4"/>
      <c r="K58" s="3"/>
      <c r="L58" s="3"/>
      <c r="M58" s="2"/>
    </row>
  </sheetData>
  <mergeCells count="3">
    <mergeCell ref="B2:J2"/>
    <mergeCell ref="D4:F4"/>
    <mergeCell ref="D5:F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monitoring report 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2017-03-06T19:22:06Z</dcterms:created>
  <dcterms:modified xsi:type="dcterms:W3CDTF">2017-03-06T19:23:14Z</dcterms:modified>
</cp:coreProperties>
</file>